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4895" windowHeight="79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9" i="1"/>
  <c r="G8"/>
  <c r="E38"/>
  <c r="E37" s="1"/>
  <c r="E34"/>
  <c r="E33" s="1"/>
  <c r="E31"/>
  <c r="E30"/>
  <c r="E27"/>
  <c r="E26"/>
  <c r="E23"/>
  <c r="E24"/>
  <c r="E20"/>
  <c r="E19" s="1"/>
  <c r="E15"/>
  <c r="E14" s="1"/>
  <c r="E12"/>
  <c r="E11"/>
  <c r="E9"/>
  <c r="E8"/>
  <c r="E5"/>
  <c r="E4" s="1"/>
  <c r="D38"/>
  <c r="D37" s="1"/>
  <c r="D34"/>
  <c r="D33" s="1"/>
  <c r="D30"/>
  <c r="D31"/>
  <c r="D27"/>
  <c r="D26" s="1"/>
  <c r="D23"/>
  <c r="D24"/>
  <c r="D20"/>
  <c r="D19" s="1"/>
  <c r="D15"/>
  <c r="D14" s="1"/>
  <c r="D11"/>
  <c r="D12"/>
  <c r="D8"/>
  <c r="D9"/>
  <c r="D5"/>
  <c r="D4" s="1"/>
  <c r="D3" l="1"/>
  <c r="E3"/>
</calcChain>
</file>

<file path=xl/sharedStrings.xml><?xml version="1.0" encoding="utf-8"?>
<sst xmlns="http://schemas.openxmlformats.org/spreadsheetml/2006/main" count="69" uniqueCount="44">
  <si>
    <t>과 목</t>
  </si>
  <si>
    <t>관</t>
  </si>
  <si>
    <t>항</t>
  </si>
  <si>
    <t>목</t>
  </si>
  <si>
    <t>예산액</t>
  </si>
  <si>
    <t>결산액</t>
  </si>
  <si>
    <t>예 산 대 비</t>
  </si>
  <si>
    <t>비 고</t>
  </si>
  <si>
    <t>증</t>
  </si>
  <si>
    <t>감</t>
  </si>
  <si>
    <t>소 계</t>
    <phoneticPr fontId="1" type="noConversion"/>
  </si>
  <si>
    <t>재산수입</t>
    <phoneticPr fontId="1" type="noConversion"/>
  </si>
  <si>
    <t>기본재산수입</t>
    <phoneticPr fontId="1" type="noConversion"/>
  </si>
  <si>
    <t>배당 및 이자수입</t>
    <phoneticPr fontId="1" type="noConversion"/>
  </si>
  <si>
    <t>기타수입</t>
    <phoneticPr fontId="1" type="noConversion"/>
  </si>
  <si>
    <t>사업수입</t>
    <phoneticPr fontId="1" type="noConversion"/>
  </si>
  <si>
    <t>소 계</t>
    <phoneticPr fontId="1" type="noConversion"/>
  </si>
  <si>
    <t>과년도수입</t>
    <phoneticPr fontId="1" type="noConversion"/>
  </si>
  <si>
    <t>과년도수입</t>
    <phoneticPr fontId="1" type="noConversion"/>
  </si>
  <si>
    <t>보조금수입</t>
    <phoneticPr fontId="1" type="noConversion"/>
  </si>
  <si>
    <t>경상보조금수입</t>
    <phoneticPr fontId="1" type="noConversion"/>
  </si>
  <si>
    <t>자본보조금수입</t>
    <phoneticPr fontId="1" type="noConversion"/>
  </si>
  <si>
    <t>기타보조금수입</t>
    <phoneticPr fontId="1" type="noConversion"/>
  </si>
  <si>
    <t>후원금수입</t>
    <phoneticPr fontId="1" type="noConversion"/>
  </si>
  <si>
    <t>지정후원금</t>
    <phoneticPr fontId="1" type="noConversion"/>
  </si>
  <si>
    <t>비지정후원금</t>
    <phoneticPr fontId="1" type="noConversion"/>
  </si>
  <si>
    <t>회비수입</t>
    <phoneticPr fontId="1" type="noConversion"/>
  </si>
  <si>
    <t>법인회비수입</t>
    <phoneticPr fontId="1" type="noConversion"/>
  </si>
  <si>
    <t>차입금</t>
    <phoneticPr fontId="1" type="noConversion"/>
  </si>
  <si>
    <t>금융기관차입금</t>
    <phoneticPr fontId="1" type="noConversion"/>
  </si>
  <si>
    <t>기타차입금</t>
    <phoneticPr fontId="1" type="noConversion"/>
  </si>
  <si>
    <t>이월금</t>
    <phoneticPr fontId="1" type="noConversion"/>
  </si>
  <si>
    <t>전년도이월금</t>
    <phoneticPr fontId="1" type="noConversion"/>
  </si>
  <si>
    <t>이월사업비</t>
    <phoneticPr fontId="1" type="noConversion"/>
  </si>
  <si>
    <t>잡수입</t>
    <phoneticPr fontId="1" type="noConversion"/>
  </si>
  <si>
    <t>불용품매각대</t>
    <phoneticPr fontId="1" type="noConversion"/>
  </si>
  <si>
    <t>예금이자수입</t>
    <phoneticPr fontId="1" type="noConversion"/>
  </si>
  <si>
    <t>기타잡수입</t>
    <phoneticPr fontId="1" type="noConversion"/>
  </si>
  <si>
    <t>전입금</t>
    <phoneticPr fontId="1" type="noConversion"/>
  </si>
  <si>
    <t>총     계</t>
    <phoneticPr fontId="1" type="noConversion"/>
  </si>
  <si>
    <t>합   계</t>
    <phoneticPr fontId="1" type="noConversion"/>
  </si>
  <si>
    <t>합   계</t>
    <phoneticPr fontId="1" type="noConversion"/>
  </si>
  <si>
    <t>합   계</t>
    <phoneticPr fontId="1" type="noConversion"/>
  </si>
  <si>
    <t>합   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</si>
</sst>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10" xfId="0" applyNumberFormat="1" applyFont="1" applyBorder="1" applyAlignment="1">
      <alignment horizontal="right" vertical="center" wrapText="1"/>
    </xf>
    <xf numFmtId="176" fontId="3" fillId="0" borderId="12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76" fontId="3" fillId="0" borderId="34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view="pageLayout" zoomScaleNormal="100" workbookViewId="0">
      <selection activeCell="H16" sqref="H16"/>
    </sheetView>
  </sheetViews>
  <sheetFormatPr defaultRowHeight="16.5"/>
  <cols>
    <col min="1" max="1" width="10" customWidth="1"/>
    <col min="2" max="2" width="12.5" customWidth="1"/>
    <col min="3" max="3" width="16.375" customWidth="1"/>
    <col min="4" max="5" width="8.625" customWidth="1"/>
    <col min="6" max="6" width="7.5" customWidth="1"/>
    <col min="7" max="7" width="7.25" customWidth="1"/>
    <col min="8" max="8" width="9.5" customWidth="1"/>
  </cols>
  <sheetData>
    <row r="1" spans="1:8" ht="17.25" customHeight="1">
      <c r="A1" s="41" t="s">
        <v>0</v>
      </c>
      <c r="B1" s="42"/>
      <c r="C1" s="43"/>
      <c r="D1" s="45" t="s">
        <v>4</v>
      </c>
      <c r="E1" s="45" t="s">
        <v>5</v>
      </c>
      <c r="F1" s="44" t="s">
        <v>6</v>
      </c>
      <c r="G1" s="43"/>
      <c r="H1" s="36" t="s">
        <v>7</v>
      </c>
    </row>
    <row r="2" spans="1:8" ht="17.25" customHeight="1" thickBot="1">
      <c r="A2" s="7" t="s">
        <v>1</v>
      </c>
      <c r="B2" s="1" t="s">
        <v>2</v>
      </c>
      <c r="C2" s="1" t="s">
        <v>3</v>
      </c>
      <c r="D2" s="46"/>
      <c r="E2" s="46"/>
      <c r="F2" s="1" t="s">
        <v>8</v>
      </c>
      <c r="G2" s="1" t="s">
        <v>9</v>
      </c>
      <c r="H2" s="37"/>
    </row>
    <row r="3" spans="1:8" ht="17.25" customHeight="1" thickTop="1" thickBot="1">
      <c r="A3" s="38" t="s">
        <v>39</v>
      </c>
      <c r="B3" s="39"/>
      <c r="C3" s="40"/>
      <c r="D3" s="15">
        <f>SUM(D4+D8+D11+D14+D19+D23+D26+D30+D33+D37)</f>
        <v>162140</v>
      </c>
      <c r="E3" s="15">
        <f>SUM(E4+E8+E11+E14+E19+E23+E26+E30+E33+E37)</f>
        <v>138540</v>
      </c>
      <c r="F3" s="15"/>
      <c r="G3" s="15">
        <v>23600</v>
      </c>
      <c r="H3" s="25"/>
    </row>
    <row r="4" spans="1:8" ht="17.25" customHeight="1" thickTop="1">
      <c r="A4" s="26" t="s">
        <v>11</v>
      </c>
      <c r="B4" s="29" t="s">
        <v>40</v>
      </c>
      <c r="C4" s="30"/>
      <c r="D4" s="10">
        <f>D5</f>
        <v>3720</v>
      </c>
      <c r="E4" s="10">
        <f>E5</f>
        <v>3612</v>
      </c>
      <c r="F4" s="10"/>
      <c r="G4" s="10">
        <v>108</v>
      </c>
      <c r="H4" s="4"/>
    </row>
    <row r="5" spans="1:8" ht="17.25" customHeight="1">
      <c r="A5" s="27"/>
      <c r="B5" s="31" t="s">
        <v>12</v>
      </c>
      <c r="C5" s="2" t="s">
        <v>16</v>
      </c>
      <c r="D5" s="11">
        <f>D6+D7</f>
        <v>3720</v>
      </c>
      <c r="E5" s="11">
        <f>E6+E7</f>
        <v>3612</v>
      </c>
      <c r="F5" s="11"/>
      <c r="G5" s="11">
        <v>108</v>
      </c>
      <c r="H5" s="5"/>
    </row>
    <row r="6" spans="1:8" ht="17.25" customHeight="1">
      <c r="A6" s="27"/>
      <c r="B6" s="32"/>
      <c r="C6" s="2" t="s">
        <v>13</v>
      </c>
      <c r="D6" s="11">
        <v>3620</v>
      </c>
      <c r="E6" s="11">
        <v>3612</v>
      </c>
      <c r="F6" s="11"/>
      <c r="G6" s="11">
        <v>8</v>
      </c>
      <c r="H6" s="5"/>
    </row>
    <row r="7" spans="1:8" ht="17.25" customHeight="1" thickBot="1">
      <c r="A7" s="28"/>
      <c r="B7" s="33"/>
      <c r="C7" s="16" t="s">
        <v>14</v>
      </c>
      <c r="D7" s="13">
        <v>100</v>
      </c>
      <c r="E7" s="13">
        <v>0</v>
      </c>
      <c r="F7" s="13"/>
      <c r="G7" s="13">
        <v>100</v>
      </c>
      <c r="H7" s="8"/>
    </row>
    <row r="8" spans="1:8" ht="17.25" customHeight="1" thickTop="1">
      <c r="A8" s="26" t="s">
        <v>15</v>
      </c>
      <c r="B8" s="29" t="s">
        <v>41</v>
      </c>
      <c r="C8" s="30"/>
      <c r="D8" s="10">
        <f>D10</f>
        <v>1200</v>
      </c>
      <c r="E8" s="10">
        <f>E10</f>
        <v>0</v>
      </c>
      <c r="F8" s="10"/>
      <c r="G8" s="10">
        <f>G10</f>
        <v>1200</v>
      </c>
      <c r="H8" s="4"/>
    </row>
    <row r="9" spans="1:8" ht="17.25" customHeight="1">
      <c r="A9" s="27"/>
      <c r="B9" s="32" t="s">
        <v>15</v>
      </c>
      <c r="C9" s="17" t="s">
        <v>16</v>
      </c>
      <c r="D9" s="11">
        <f>D10</f>
        <v>1200</v>
      </c>
      <c r="E9" s="11">
        <f>E10</f>
        <v>0</v>
      </c>
      <c r="F9" s="11"/>
      <c r="G9" s="11">
        <f>G10</f>
        <v>1200</v>
      </c>
      <c r="H9" s="5"/>
    </row>
    <row r="10" spans="1:8" ht="17.25" customHeight="1" thickBot="1">
      <c r="A10" s="28"/>
      <c r="B10" s="33"/>
      <c r="C10" s="3" t="s">
        <v>15</v>
      </c>
      <c r="D10" s="12">
        <v>1200</v>
      </c>
      <c r="E10" s="12">
        <v>0</v>
      </c>
      <c r="F10" s="12"/>
      <c r="G10" s="12">
        <v>1200</v>
      </c>
      <c r="H10" s="6"/>
    </row>
    <row r="11" spans="1:8" ht="17.25" customHeight="1" thickTop="1">
      <c r="A11" s="26" t="s">
        <v>17</v>
      </c>
      <c r="B11" s="29" t="s">
        <v>41</v>
      </c>
      <c r="C11" s="30"/>
      <c r="D11" s="14">
        <f>D13</f>
        <v>0</v>
      </c>
      <c r="E11" s="14">
        <f>E13</f>
        <v>0</v>
      </c>
      <c r="F11" s="14"/>
      <c r="G11" s="14"/>
      <c r="H11" s="9"/>
    </row>
    <row r="12" spans="1:8" ht="17.25" customHeight="1">
      <c r="A12" s="27"/>
      <c r="B12" s="31" t="s">
        <v>17</v>
      </c>
      <c r="C12" s="2" t="s">
        <v>16</v>
      </c>
      <c r="D12" s="11">
        <f>D13</f>
        <v>0</v>
      </c>
      <c r="E12" s="11">
        <f>E13</f>
        <v>0</v>
      </c>
      <c r="F12" s="11"/>
      <c r="G12" s="11"/>
      <c r="H12" s="5"/>
    </row>
    <row r="13" spans="1:8" ht="17.25" customHeight="1" thickBot="1">
      <c r="A13" s="28"/>
      <c r="B13" s="33"/>
      <c r="C13" s="16" t="s">
        <v>18</v>
      </c>
      <c r="D13" s="13">
        <v>0</v>
      </c>
      <c r="E13" s="13">
        <v>0</v>
      </c>
      <c r="F13" s="13"/>
      <c r="G13" s="13"/>
      <c r="H13" s="8"/>
    </row>
    <row r="14" spans="1:8" ht="17.25" customHeight="1" thickTop="1">
      <c r="A14" s="26" t="s">
        <v>19</v>
      </c>
      <c r="B14" s="29" t="s">
        <v>40</v>
      </c>
      <c r="C14" s="30"/>
      <c r="D14" s="10">
        <f>D15</f>
        <v>8020</v>
      </c>
      <c r="E14" s="10">
        <f>E15</f>
        <v>3717</v>
      </c>
      <c r="F14" s="10"/>
      <c r="G14" s="10">
        <v>4303</v>
      </c>
      <c r="H14" s="4"/>
    </row>
    <row r="15" spans="1:8" ht="17.25" customHeight="1">
      <c r="A15" s="27"/>
      <c r="B15" s="31" t="s">
        <v>19</v>
      </c>
      <c r="C15" s="2" t="s">
        <v>16</v>
      </c>
      <c r="D15" s="11">
        <f>D16+D17+D18</f>
        <v>8020</v>
      </c>
      <c r="E15" s="11">
        <f>E16+E17+E18</f>
        <v>3717</v>
      </c>
      <c r="F15" s="11"/>
      <c r="G15" s="11">
        <v>4303</v>
      </c>
      <c r="H15" s="5"/>
    </row>
    <row r="16" spans="1:8" ht="17.25" customHeight="1">
      <c r="A16" s="27"/>
      <c r="B16" s="32"/>
      <c r="C16" s="2" t="s">
        <v>20</v>
      </c>
      <c r="D16" s="11">
        <v>8000</v>
      </c>
      <c r="E16" s="11">
        <v>3717</v>
      </c>
      <c r="F16" s="11"/>
      <c r="G16" s="11">
        <v>4283</v>
      </c>
      <c r="H16" s="5"/>
    </row>
    <row r="17" spans="1:8" ht="17.25" customHeight="1">
      <c r="A17" s="27"/>
      <c r="B17" s="32"/>
      <c r="C17" s="2" t="s">
        <v>21</v>
      </c>
      <c r="D17" s="11">
        <v>10</v>
      </c>
      <c r="E17" s="11">
        <v>0</v>
      </c>
      <c r="F17" s="11"/>
      <c r="G17" s="11">
        <v>10</v>
      </c>
      <c r="H17" s="5"/>
    </row>
    <row r="18" spans="1:8" ht="17.25" customHeight="1" thickBot="1">
      <c r="A18" s="28"/>
      <c r="B18" s="33"/>
      <c r="C18" s="3" t="s">
        <v>22</v>
      </c>
      <c r="D18" s="12">
        <v>10</v>
      </c>
      <c r="E18" s="12">
        <v>0</v>
      </c>
      <c r="F18" s="12"/>
      <c r="G18" s="12">
        <v>10</v>
      </c>
      <c r="H18" s="6"/>
    </row>
    <row r="19" spans="1:8" ht="17.25" customHeight="1" thickTop="1">
      <c r="A19" s="26" t="s">
        <v>23</v>
      </c>
      <c r="B19" s="29" t="s">
        <v>40</v>
      </c>
      <c r="C19" s="30"/>
      <c r="D19" s="14">
        <f>D20</f>
        <v>84000</v>
      </c>
      <c r="E19" s="14">
        <f>E20</f>
        <v>62268</v>
      </c>
      <c r="F19" s="14"/>
      <c r="G19" s="14">
        <v>21732</v>
      </c>
      <c r="H19" s="9"/>
    </row>
    <row r="20" spans="1:8" ht="17.25" customHeight="1">
      <c r="A20" s="27"/>
      <c r="B20" s="31" t="s">
        <v>23</v>
      </c>
      <c r="C20" s="2" t="s">
        <v>10</v>
      </c>
      <c r="D20" s="11">
        <f>D21+D22</f>
        <v>84000</v>
      </c>
      <c r="E20" s="11">
        <f>E21+E22</f>
        <v>62268</v>
      </c>
      <c r="F20" s="11"/>
      <c r="G20" s="11">
        <v>21732</v>
      </c>
      <c r="H20" s="5"/>
    </row>
    <row r="21" spans="1:8" ht="17.25" customHeight="1">
      <c r="A21" s="27"/>
      <c r="B21" s="32"/>
      <c r="C21" s="2" t="s">
        <v>24</v>
      </c>
      <c r="D21" s="11">
        <v>48000</v>
      </c>
      <c r="E21" s="11">
        <v>29904</v>
      </c>
      <c r="F21" s="11"/>
      <c r="G21" s="11">
        <v>18096</v>
      </c>
      <c r="H21" s="5"/>
    </row>
    <row r="22" spans="1:8" ht="17.25" customHeight="1" thickBot="1">
      <c r="A22" s="28"/>
      <c r="B22" s="33"/>
      <c r="C22" s="16" t="s">
        <v>25</v>
      </c>
      <c r="D22" s="13">
        <v>36000</v>
      </c>
      <c r="E22" s="13">
        <v>32364</v>
      </c>
      <c r="F22" s="13"/>
      <c r="G22" s="13">
        <v>3636</v>
      </c>
      <c r="H22" s="8"/>
    </row>
    <row r="23" spans="1:8" ht="17.25" customHeight="1" thickTop="1">
      <c r="A23" s="26" t="s">
        <v>26</v>
      </c>
      <c r="B23" s="29" t="s">
        <v>40</v>
      </c>
      <c r="C23" s="30"/>
      <c r="D23" s="10">
        <f>D25</f>
        <v>60000</v>
      </c>
      <c r="E23" s="10">
        <f>E25</f>
        <v>64312</v>
      </c>
      <c r="F23" s="10">
        <v>4312</v>
      </c>
      <c r="G23" s="10"/>
      <c r="H23" s="4"/>
    </row>
    <row r="24" spans="1:8" ht="17.25" customHeight="1">
      <c r="A24" s="27"/>
      <c r="B24" s="34" t="s">
        <v>26</v>
      </c>
      <c r="C24" s="2" t="s">
        <v>10</v>
      </c>
      <c r="D24" s="11">
        <f>D25</f>
        <v>60000</v>
      </c>
      <c r="E24" s="11">
        <f>E25</f>
        <v>64312</v>
      </c>
      <c r="F24" s="11">
        <v>4312</v>
      </c>
      <c r="G24" s="11"/>
      <c r="H24" s="5"/>
    </row>
    <row r="25" spans="1:8" ht="17.25" customHeight="1" thickBot="1">
      <c r="A25" s="28"/>
      <c r="B25" s="35"/>
      <c r="C25" s="3" t="s">
        <v>27</v>
      </c>
      <c r="D25" s="12">
        <v>60000</v>
      </c>
      <c r="E25" s="12">
        <v>64312</v>
      </c>
      <c r="F25" s="12">
        <v>4312</v>
      </c>
      <c r="G25" s="12"/>
      <c r="H25" s="6"/>
    </row>
    <row r="26" spans="1:8" ht="17.25" customHeight="1" thickTop="1">
      <c r="A26" s="26" t="s">
        <v>28</v>
      </c>
      <c r="B26" s="29" t="s">
        <v>40</v>
      </c>
      <c r="C26" s="30"/>
      <c r="D26" s="14">
        <f>D27</f>
        <v>20</v>
      </c>
      <c r="E26" s="14">
        <f>E27</f>
        <v>0</v>
      </c>
      <c r="F26" s="14"/>
      <c r="G26" s="14">
        <v>20</v>
      </c>
      <c r="H26" s="9"/>
    </row>
    <row r="27" spans="1:8" ht="17.25" customHeight="1">
      <c r="A27" s="27"/>
      <c r="B27" s="31" t="s">
        <v>28</v>
      </c>
      <c r="C27" s="2" t="s">
        <v>16</v>
      </c>
      <c r="D27" s="14">
        <f>D28+D29</f>
        <v>20</v>
      </c>
      <c r="E27" s="14">
        <f>E28+E29</f>
        <v>0</v>
      </c>
      <c r="F27" s="14"/>
      <c r="G27" s="14">
        <v>20</v>
      </c>
      <c r="H27" s="9"/>
    </row>
    <row r="28" spans="1:8" ht="17.25" customHeight="1">
      <c r="A28" s="27"/>
      <c r="B28" s="32"/>
      <c r="C28" s="2" t="s">
        <v>29</v>
      </c>
      <c r="D28" s="14">
        <v>10</v>
      </c>
      <c r="E28" s="14">
        <v>0</v>
      </c>
      <c r="F28" s="14"/>
      <c r="G28" s="14">
        <v>10</v>
      </c>
      <c r="H28" s="9"/>
    </row>
    <row r="29" spans="1:8" ht="17.25" customHeight="1" thickBot="1">
      <c r="A29" s="28"/>
      <c r="B29" s="33"/>
      <c r="C29" s="2" t="s">
        <v>30</v>
      </c>
      <c r="D29" s="11">
        <v>10</v>
      </c>
      <c r="E29" s="11">
        <v>0</v>
      </c>
      <c r="F29" s="11"/>
      <c r="G29" s="11">
        <v>10</v>
      </c>
      <c r="H29" s="5"/>
    </row>
    <row r="30" spans="1:8" ht="17.25" customHeight="1" thickTop="1">
      <c r="A30" s="26" t="s">
        <v>38</v>
      </c>
      <c r="B30" s="29" t="s">
        <v>42</v>
      </c>
      <c r="C30" s="30"/>
      <c r="D30" s="10">
        <f>D32</f>
        <v>0</v>
      </c>
      <c r="E30" s="10">
        <f>E32</f>
        <v>0</v>
      </c>
      <c r="F30" s="10"/>
      <c r="G30" s="10"/>
      <c r="H30" s="4"/>
    </row>
    <row r="31" spans="1:8" ht="17.25" customHeight="1">
      <c r="A31" s="27"/>
      <c r="B31" s="31" t="s">
        <v>38</v>
      </c>
      <c r="C31" s="18" t="s">
        <v>10</v>
      </c>
      <c r="D31" s="11">
        <f>D32</f>
        <v>0</v>
      </c>
      <c r="E31" s="11">
        <f>E32</f>
        <v>0</v>
      </c>
      <c r="F31" s="11"/>
      <c r="G31" s="11"/>
      <c r="H31" s="5"/>
    </row>
    <row r="32" spans="1:8" ht="17.25" customHeight="1" thickBot="1">
      <c r="A32" s="28"/>
      <c r="B32" s="33"/>
      <c r="C32" s="3" t="s">
        <v>38</v>
      </c>
      <c r="D32" s="12">
        <v>0</v>
      </c>
      <c r="E32" s="12">
        <v>0</v>
      </c>
      <c r="F32" s="12"/>
      <c r="G32" s="12"/>
      <c r="H32" s="6"/>
    </row>
    <row r="33" spans="1:8" ht="17.25" customHeight="1" thickTop="1">
      <c r="A33" s="26" t="s">
        <v>31</v>
      </c>
      <c r="B33" s="29" t="s">
        <v>43</v>
      </c>
      <c r="C33" s="30"/>
      <c r="D33" s="13">
        <f>D34</f>
        <v>4599</v>
      </c>
      <c r="E33" s="13">
        <f>E34</f>
        <v>4599</v>
      </c>
      <c r="F33" s="13"/>
      <c r="G33" s="13"/>
      <c r="H33" s="8"/>
    </row>
    <row r="34" spans="1:8" ht="17.25" customHeight="1">
      <c r="A34" s="27"/>
      <c r="B34" s="31" t="s">
        <v>31</v>
      </c>
      <c r="C34" s="16" t="s">
        <v>10</v>
      </c>
      <c r="D34" s="13">
        <f>D35+D36</f>
        <v>4599</v>
      </c>
      <c r="E34" s="13">
        <f>E35+E36</f>
        <v>4599</v>
      </c>
      <c r="F34" s="13"/>
      <c r="G34" s="13"/>
      <c r="H34" s="8"/>
    </row>
    <row r="35" spans="1:8" ht="17.25" customHeight="1">
      <c r="A35" s="27"/>
      <c r="B35" s="32"/>
      <c r="C35" s="2" t="s">
        <v>32</v>
      </c>
      <c r="D35" s="11">
        <v>4599</v>
      </c>
      <c r="E35" s="11">
        <v>4599</v>
      </c>
      <c r="F35" s="11"/>
      <c r="G35" s="11"/>
      <c r="H35" s="5"/>
    </row>
    <row r="36" spans="1:8" ht="17.25" customHeight="1" thickBot="1">
      <c r="A36" s="28"/>
      <c r="B36" s="33"/>
      <c r="C36" s="16" t="s">
        <v>33</v>
      </c>
      <c r="D36" s="13">
        <v>0</v>
      </c>
      <c r="E36" s="13">
        <v>0</v>
      </c>
      <c r="F36" s="13"/>
      <c r="G36" s="13"/>
      <c r="H36" s="8"/>
    </row>
    <row r="37" spans="1:8" ht="17.25" customHeight="1" thickTop="1">
      <c r="A37" s="26" t="s">
        <v>34</v>
      </c>
      <c r="B37" s="29" t="s">
        <v>40</v>
      </c>
      <c r="C37" s="30"/>
      <c r="D37" s="10">
        <f>D38</f>
        <v>581</v>
      </c>
      <c r="E37" s="10">
        <f>E38</f>
        <v>32</v>
      </c>
      <c r="F37" s="10"/>
      <c r="G37" s="10">
        <v>549</v>
      </c>
      <c r="H37" s="4"/>
    </row>
    <row r="38" spans="1:8" ht="17.25" customHeight="1">
      <c r="A38" s="27"/>
      <c r="B38" s="31" t="s">
        <v>34</v>
      </c>
      <c r="C38" s="2" t="s">
        <v>10</v>
      </c>
      <c r="D38" s="11">
        <f>D39+D40+D41</f>
        <v>581</v>
      </c>
      <c r="E38" s="11">
        <f>E39+E40+E41</f>
        <v>32</v>
      </c>
      <c r="F38" s="11"/>
      <c r="G38" s="11">
        <v>549</v>
      </c>
      <c r="H38" s="5"/>
    </row>
    <row r="39" spans="1:8" ht="17.25" customHeight="1">
      <c r="A39" s="27"/>
      <c r="B39" s="32"/>
      <c r="C39" s="18" t="s">
        <v>35</v>
      </c>
      <c r="D39" s="11">
        <v>381</v>
      </c>
      <c r="E39" s="11">
        <v>0</v>
      </c>
      <c r="F39" s="11"/>
      <c r="G39" s="11">
        <v>381</v>
      </c>
      <c r="H39" s="5"/>
    </row>
    <row r="40" spans="1:8" ht="17.25" customHeight="1">
      <c r="A40" s="27"/>
      <c r="B40" s="32"/>
      <c r="C40" s="2" t="s">
        <v>36</v>
      </c>
      <c r="D40" s="11">
        <v>50</v>
      </c>
      <c r="E40" s="11">
        <v>4</v>
      </c>
      <c r="F40" s="11"/>
      <c r="G40" s="11">
        <v>46</v>
      </c>
      <c r="H40" s="5"/>
    </row>
    <row r="41" spans="1:8" ht="17.25" customHeight="1" thickBot="1">
      <c r="A41" s="27"/>
      <c r="B41" s="32"/>
      <c r="C41" s="16" t="s">
        <v>37</v>
      </c>
      <c r="D41" s="13">
        <v>150</v>
      </c>
      <c r="E41" s="13">
        <v>28</v>
      </c>
      <c r="F41" s="13"/>
      <c r="G41" s="13">
        <v>122</v>
      </c>
      <c r="H41" s="8"/>
    </row>
    <row r="42" spans="1:8" ht="15" customHeight="1">
      <c r="A42" s="19"/>
      <c r="B42" s="19"/>
      <c r="C42" s="19"/>
      <c r="D42" s="20"/>
      <c r="E42" s="20"/>
      <c r="F42" s="20"/>
      <c r="G42" s="20"/>
      <c r="H42" s="21"/>
    </row>
    <row r="43" spans="1:8" ht="15" customHeight="1">
      <c r="A43" s="22"/>
      <c r="B43" s="22"/>
      <c r="C43" s="22"/>
      <c r="D43" s="23"/>
      <c r="E43" s="23"/>
      <c r="F43" s="23"/>
      <c r="G43" s="23"/>
      <c r="H43" s="24"/>
    </row>
    <row r="44" spans="1:8">
      <c r="A44" s="22"/>
      <c r="B44" s="22"/>
      <c r="C44" s="22"/>
      <c r="D44" s="23"/>
      <c r="E44" s="23"/>
      <c r="F44" s="23"/>
      <c r="G44" s="23"/>
      <c r="H44" s="24"/>
    </row>
    <row r="45" spans="1:8">
      <c r="A45" s="22"/>
      <c r="B45" s="22"/>
      <c r="C45" s="22"/>
      <c r="D45" s="23"/>
      <c r="E45" s="23"/>
      <c r="F45" s="23"/>
      <c r="G45" s="23"/>
      <c r="H45" s="24"/>
    </row>
    <row r="46" spans="1:8">
      <c r="A46" s="22"/>
      <c r="B46" s="22"/>
      <c r="C46" s="22"/>
      <c r="D46" s="23"/>
      <c r="E46" s="23"/>
      <c r="F46" s="23"/>
      <c r="G46" s="23"/>
      <c r="H46" s="24"/>
    </row>
    <row r="47" spans="1:8">
      <c r="A47" s="22"/>
      <c r="B47" s="22"/>
      <c r="C47" s="22"/>
      <c r="D47" s="23"/>
      <c r="E47" s="23"/>
      <c r="F47" s="23"/>
      <c r="G47" s="23"/>
      <c r="H47" s="24"/>
    </row>
    <row r="48" spans="1:8">
      <c r="A48" s="22"/>
      <c r="B48" s="22"/>
      <c r="C48" s="22"/>
      <c r="D48" s="23"/>
      <c r="E48" s="23"/>
      <c r="F48" s="23"/>
      <c r="G48" s="23"/>
      <c r="H48" s="24"/>
    </row>
  </sheetData>
  <mergeCells count="36">
    <mergeCell ref="B30:C30"/>
    <mergeCell ref="B26:C26"/>
    <mergeCell ref="B31:B32"/>
    <mergeCell ref="A30:A32"/>
    <mergeCell ref="B27:B29"/>
    <mergeCell ref="A26:A29"/>
    <mergeCell ref="A33:A36"/>
    <mergeCell ref="B34:B36"/>
    <mergeCell ref="A37:A41"/>
    <mergeCell ref="B38:B41"/>
    <mergeCell ref="B33:C33"/>
    <mergeCell ref="B37:C37"/>
    <mergeCell ref="B4:C4"/>
    <mergeCell ref="A4:A7"/>
    <mergeCell ref="B5:B7"/>
    <mergeCell ref="A8:A10"/>
    <mergeCell ref="B9:B10"/>
    <mergeCell ref="B8:C8"/>
    <mergeCell ref="H1:H2"/>
    <mergeCell ref="A3:C3"/>
    <mergeCell ref="A1:C1"/>
    <mergeCell ref="F1:G1"/>
    <mergeCell ref="D1:D2"/>
    <mergeCell ref="E1:E2"/>
    <mergeCell ref="B11:C11"/>
    <mergeCell ref="A11:A13"/>
    <mergeCell ref="B12:B13"/>
    <mergeCell ref="B15:B18"/>
    <mergeCell ref="B14:C14"/>
    <mergeCell ref="A14:A18"/>
    <mergeCell ref="A19:A22"/>
    <mergeCell ref="B19:C19"/>
    <mergeCell ref="B20:B22"/>
    <mergeCell ref="A23:A25"/>
    <mergeCell ref="B24:B25"/>
    <mergeCell ref="B23:C23"/>
  </mergeCells>
  <phoneticPr fontId="1" type="noConversion"/>
  <pageMargins left="0.7" right="0.7" top="0.75" bottom="0.75" header="0.3" footer="0.3"/>
  <pageSetup paperSize="9" orientation="portrait" r:id="rId1"/>
  <headerFooter>
    <oddHeader>&amp;C&amp;16 2011년 세입결산서&amp;R
(단위:천원)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행복을나누는사람들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박국장님</dc:creator>
  <cp:lastModifiedBy>박국장님</cp:lastModifiedBy>
  <cp:lastPrinted>2011-03-22T05:56:33Z</cp:lastPrinted>
  <dcterms:created xsi:type="dcterms:W3CDTF">2010-02-24T07:23:04Z</dcterms:created>
  <dcterms:modified xsi:type="dcterms:W3CDTF">2012-03-04T09:16:28Z</dcterms:modified>
</cp:coreProperties>
</file>